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260" windowHeight="9795" activeTab="0"/>
  </bookViews>
  <sheets>
    <sheet name="Лист1" sheetId="1" r:id="rId1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<sst xmlns="http://schemas.openxmlformats.org/spreadsheetml/2006/main" count="62" uniqueCount="56">
  <si>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</si>
  <si>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</si>
  <si>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</si>
  <si>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</si>
  <si>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</si>
  <si>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</si>
  <si>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</si>
  <si>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</si>
  <si>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</si>
  <si>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</si>
  <si>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</si>
  <si>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</si>
  <si>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</si>
  <si>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</si>
  <si>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</si>
  <si>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</si>
  <si>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</si>
  <si>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</si>
  <si>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</si>
  <si>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</si>
  <si>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</si>
  <si>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</si>
  <si>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</si>
  <si>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</si>
  <si>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 xml:space="preserve">523 2 02 01001 10 0000 151 </t>
  </si>
  <si>
    <t>523  2 02 01001 10 0000 151</t>
  </si>
  <si>
    <t>523  8 50 00000 00 0000 000</t>
  </si>
  <si>
    <t>523  2 02 03015 10 0000 151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</si>
  <si>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</si>
  <si>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912 1 11 05013 10 0000 120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</si>
  <si>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</si>
  <si>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</si>
  <si>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</si>
  <si>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</si>
  <si>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</si>
  <si>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</si>
  <si>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</si>
  <si>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</si>
  <si>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</si>
  <si>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523  2 02 02999 10 0000 151</t>
  </si>
  <si>
    <t>Сумма, руб.</t>
  </si>
  <si>
    <t>Доходы бюджета сельского поселения Пестравка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</si>
  <si>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Наименование доходов </t>
  </si>
  <si>
    <t>912 1 14 06013 10 0000 430</t>
  </si>
  <si>
    <t>Прочие субсидии на соц-экономическое развитие ЛПХ-179000   с/п-3170000</t>
  </si>
  <si>
    <t xml:space="preserve"> 182  06 06043 10 1000 110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</si>
  <si>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</si>
  <si>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</si>
  <si>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
</t>
  </si>
  <si>
    <t>Субсидии на ремонт многоквартирных домов(обл)</t>
  </si>
  <si>
    <t xml:space="preserve">Субсидии по корректировки проектно-сметной документации и строительства Пестравский групповой водопровод, 2-я очередь, </t>
  </si>
  <si>
    <t>523 2 02 04014 10 0000 151</t>
  </si>
  <si>
    <t>МБТ из р-на (ремонт домов)</t>
  </si>
  <si>
    <t>МБТ из р-на (центр.бух-ия)</t>
  </si>
  <si>
    <t>Субсидии на софинансирование работ по гидродинамической очистке скважин в целях предотвращения ЧС в границах сельских поселений</t>
  </si>
  <si>
    <t>МБТ из р-на (ремонт котель)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</si>
</sst>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6" fillId="0" borderId="10" xfId="52" applyFont="1" applyBorder="1" applyAlignment="1">
      <alignment vertical="top" wrapText="1"/>
      <protection/>
    </xf>
    <xf numFmtId="169" fontId="1" fillId="0" borderId="10" xfId="0" applyNumberFormat="1" applyFont="1" applyBorder="1" applyAlignment="1">
      <alignment horizontal="left"/>
    </xf>
    <xf numFmtId="49" fontId="1" fillId="0" borderId="10" xfId="52" applyNumberFormat="1" applyFont="1" applyBorder="1" applyAlignment="1">
      <alignment horizontal="left" wrapText="1"/>
      <protection/>
    </xf>
    <xf numFmtId="4" fontId="1" fillId="0" borderId="10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812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2015г.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25">
      <selection activeCell="C41" sqref="C41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4.00390625" style="0" customWidth="1"/>
  </cols>
  <sheetData>
    <row r="1" spans="1:3" ht="12.75">
      <c r="A1" s="18"/>
      <c r="B1" s="18"/>
      <c r="C1" s="18"/>
    </row>
    <row r="2" ht="93" customHeight="1"/>
    <row r="3" spans="1:3" ht="108.75" customHeight="1">
      <c r="A3" s="19" t="s">
        <v>41</v>
      </c>
      <c r="B3" s="19"/>
      <c r="C3" s="19"/>
    </row>
    <row r="4" ht="14.25" customHeight="1" hidden="1"/>
    <row r="5" ht="14.25" customHeight="1" hidden="1"/>
    <row r="6" ht="14.25" customHeight="1" hidden="1"/>
    <row r="7" spans="1:3" ht="14.25" customHeight="1">
      <c r="A7" s="16" t="s">
        <v>0</v>
      </c>
      <c r="B7" s="16" t="s">
        <v>42</v>
      </c>
      <c r="C7" s="16" t="s">
        <v>40</v>
      </c>
    </row>
    <row r="8" spans="1:3" ht="14.25" customHeight="1">
      <c r="A8" s="16"/>
      <c r="B8" s="16"/>
      <c r="C8" s="16"/>
    </row>
    <row r="9" spans="1:3" ht="14.25" customHeight="1">
      <c r="A9" s="6"/>
      <c r="B9" s="7" t="s">
        <v>1</v>
      </c>
      <c r="C9" s="7">
        <f>SUM(C10,C11,C17,C18,C12,C13,C14,C15)</f>
        <v>17697410</v>
      </c>
    </row>
    <row r="10" spans="1:3" ht="14.25" customHeight="1">
      <c r="A10" s="1" t="s">
        <v>2</v>
      </c>
      <c r="B10" s="1" t="s">
        <v>3</v>
      </c>
      <c r="C10" s="1">
        <v>9147668</v>
      </c>
    </row>
    <row r="11" spans="1:3" ht="14.25" customHeight="1">
      <c r="A11" s="1" t="s">
        <v>30</v>
      </c>
      <c r="B11" s="1" t="s">
        <v>4</v>
      </c>
      <c r="C11" s="1">
        <v>359461</v>
      </c>
    </row>
    <row r="12" spans="1:3" ht="14.25" customHeight="1">
      <c r="A12" s="1" t="s">
        <v>31</v>
      </c>
      <c r="B12" s="1" t="s">
        <v>32</v>
      </c>
      <c r="C12" s="1">
        <v>990000</v>
      </c>
    </row>
    <row r="13" spans="1:3" ht="14.25" customHeight="1">
      <c r="A13" s="1" t="s">
        <v>33</v>
      </c>
      <c r="B13" s="1" t="s">
        <v>34</v>
      </c>
      <c r="C13" s="1">
        <v>21000</v>
      </c>
    </row>
    <row r="14" spans="1:3" ht="14.25" customHeight="1">
      <c r="A14" s="1" t="s">
        <v>36</v>
      </c>
      <c r="B14" s="1" t="s">
        <v>35</v>
      </c>
      <c r="C14" s="1">
        <v>1625000</v>
      </c>
    </row>
    <row r="15" spans="1:3" ht="14.25" customHeight="1">
      <c r="A15" s="1" t="s">
        <v>37</v>
      </c>
      <c r="B15" s="1" t="s">
        <v>38</v>
      </c>
      <c r="C15" s="1">
        <v>0</v>
      </c>
    </row>
    <row r="16" spans="1:3" ht="14.25" customHeight="1">
      <c r="A16" s="1"/>
      <c r="B16" s="2" t="s">
        <v>5</v>
      </c>
      <c r="C16" s="2">
        <f>C17+C18</f>
        <v>5554281</v>
      </c>
    </row>
    <row r="17" spans="1:3" ht="22.5" customHeight="1">
      <c r="A17" s="1" t="s">
        <v>6</v>
      </c>
      <c r="B17" s="3" t="s">
        <v>7</v>
      </c>
      <c r="C17" s="1">
        <v>742908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4811373</v>
      </c>
    </row>
    <row r="19" spans="1:3" ht="21">
      <c r="A19" s="1" t="s">
        <v>45</v>
      </c>
      <c r="B19" s="3" t="s">
        <v>47</v>
      </c>
      <c r="C19" s="1">
        <v>2848373</v>
      </c>
    </row>
    <row r="20" spans="1:3" ht="12.75">
      <c r="A20" s="13" t="s">
        <v>46</v>
      </c>
      <c r="B20" s="17" t="s">
        <v>48</v>
      </c>
      <c r="C20" s="13">
        <v>1963000</v>
      </c>
    </row>
    <row r="21" spans="1:3" ht="12.75">
      <c r="A21" s="13"/>
      <c r="B21" s="17"/>
      <c r="C21" s="13"/>
    </row>
    <row r="22" spans="1:3" s="9" customFormat="1" ht="21">
      <c r="A22" s="1" t="s">
        <v>10</v>
      </c>
      <c r="B22" s="3" t="s">
        <v>11</v>
      </c>
      <c r="C22" s="1"/>
    </row>
    <row r="23" spans="1:3" ht="14.25" customHeight="1">
      <c r="A23" s="1"/>
      <c r="B23" s="2" t="s">
        <v>12</v>
      </c>
      <c r="C23" s="2">
        <f>SUM(C24,C25,C27)</f>
        <v>3171117</v>
      </c>
    </row>
    <row r="24" spans="1:3" ht="36" customHeight="1">
      <c r="A24" s="1" t="s">
        <v>29</v>
      </c>
      <c r="B24" s="3" t="s">
        <v>13</v>
      </c>
      <c r="C24" s="1">
        <v>1750135</v>
      </c>
    </row>
    <row r="25" spans="1:3" ht="14.25" customHeight="1">
      <c r="A25" s="13" t="s">
        <v>14</v>
      </c>
      <c r="B25" s="14" t="s">
        <v>15</v>
      </c>
      <c r="C25" s="13">
        <v>35362</v>
      </c>
    </row>
    <row r="26" spans="1:3" ht="18.75" customHeight="1">
      <c r="A26" s="13"/>
      <c r="B26" s="15"/>
      <c r="C26" s="13"/>
    </row>
    <row r="27" spans="1:3" ht="21">
      <c r="A27" s="1" t="s">
        <v>43</v>
      </c>
      <c r="B27" s="3" t="s">
        <v>16</v>
      </c>
      <c r="C27" s="1">
        <v>1385620</v>
      </c>
    </row>
    <row r="28" spans="1:3" ht="14.25" customHeight="1">
      <c r="A28" s="1"/>
      <c r="B28" s="2" t="s">
        <v>17</v>
      </c>
      <c r="C28" s="2">
        <f>SUM(C23,C9)</f>
        <v>20868527</v>
      </c>
    </row>
    <row r="29" spans="1:3" ht="14.25" customHeight="1">
      <c r="A29" s="2" t="s">
        <v>23</v>
      </c>
      <c r="B29" s="2" t="s">
        <v>18</v>
      </c>
      <c r="C29" s="2">
        <f>C30+C33+C34+C39+C35+C36+C38+C37</f>
        <v>20756174.23</v>
      </c>
    </row>
    <row r="30" spans="1:3" ht="14.25" customHeight="1">
      <c r="A30" s="1" t="s">
        <v>24</v>
      </c>
      <c r="B30" s="1" t="s">
        <v>19</v>
      </c>
      <c r="C30" s="1">
        <f>C31+C32</f>
        <v>309119</v>
      </c>
    </row>
    <row r="31" spans="1:3" ht="14.25" customHeight="1">
      <c r="A31" s="1" t="s">
        <v>25</v>
      </c>
      <c r="B31" s="4" t="s">
        <v>21</v>
      </c>
      <c r="C31" s="1">
        <v>192119</v>
      </c>
    </row>
    <row r="32" spans="1:3" ht="14.25" customHeight="1">
      <c r="A32" s="1" t="s">
        <v>25</v>
      </c>
      <c r="B32" s="4" t="s">
        <v>22</v>
      </c>
      <c r="C32" s="1">
        <v>117000</v>
      </c>
    </row>
    <row r="33" spans="1:3" ht="35.25" customHeight="1">
      <c r="A33" s="1" t="s">
        <v>27</v>
      </c>
      <c r="B33" s="8" t="s">
        <v>28</v>
      </c>
      <c r="C33" s="1">
        <v>339400</v>
      </c>
    </row>
    <row r="34" spans="1:3" ht="21">
      <c r="A34" s="1" t="s">
        <v>39</v>
      </c>
      <c r="B34" s="8" t="s">
        <v>44</v>
      </c>
      <c r="C34" s="1">
        <v>3349000</v>
      </c>
    </row>
    <row r="35" spans="1:3" ht="12.75">
      <c r="A35" s="1" t="s">
        <v>39</v>
      </c>
      <c r="B35" s="10" t="s">
        <v>49</v>
      </c>
      <c r="C35" s="1">
        <v>3099680</v>
      </c>
    </row>
    <row r="36" spans="1:3" ht="25.5">
      <c r="A36" s="1" t="s">
        <v>39</v>
      </c>
      <c r="B36" s="10" t="s">
        <v>50</v>
      </c>
      <c r="C36" s="11">
        <v>10532375.23</v>
      </c>
    </row>
    <row r="37" spans="1:3" ht="25.5">
      <c r="A37" s="1" t="s">
        <v>39</v>
      </c>
      <c r="B37" s="10" t="s">
        <v>54</v>
      </c>
      <c r="C37" s="11">
        <v>355420</v>
      </c>
    </row>
    <row r="38" spans="1:3" ht="12.75">
      <c r="A38" s="12" t="s">
        <v>51</v>
      </c>
      <c r="B38" s="10" t="s">
        <v>52</v>
      </c>
      <c r="C38" s="1">
        <v>1549680</v>
      </c>
    </row>
    <row r="39" spans="1:3" ht="12.75">
      <c r="A39" s="12" t="s">
        <v>51</v>
      </c>
      <c r="B39" s="10" t="s">
        <v>53</v>
      </c>
      <c r="C39" s="1">
        <v>1221500</v>
      </c>
    </row>
    <row r="40" spans="1:3" ht="12.75">
      <c r="A40" s="12" t="s">
        <v>51</v>
      </c>
      <c r="B40" s="10" t="s">
        <v>55</v>
      </c>
      <c r="C40" s="1">
        <v>3260517.16</v>
      </c>
    </row>
    <row r="41" spans="1:3" ht="14.25" customHeight="1">
      <c r="A41" s="2" t="s">
        <v>26</v>
      </c>
      <c r="B41" s="5" t="s">
        <v>20</v>
      </c>
      <c r="C41" s="2">
        <v>44885218.39</v>
      </c>
    </row>
    <row r="42" ht="14.25" customHeight="1"/>
    <row r="43" ht="14.25" customHeight="1"/>
  </sheetData>
  <sheetProtection/>
  <mergeCells count="11">
    <mergeCell ref="A1:C1"/>
    <mergeCell ref="A3:C3"/>
    <mergeCell ref="A25:A26"/>
    <mergeCell ref="B25:B26"/>
    <mergeCell ref="C25:C26"/>
    <mergeCell ref="A7:A8"/>
    <mergeCell ref="B7:B8"/>
    <mergeCell ref="C7:C8"/>
    <mergeCell ref="A20:A21"/>
    <mergeCell ref="B20:B21"/>
    <mergeCell ref="C20:C21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Марина П. Кадацкая</cp:lastModifiedBy>
  <cp:lastPrinted>2012-10-30T07:15:23Z</cp:lastPrinted>
  <dcterms:created xsi:type="dcterms:W3CDTF">2009-12-03T11:04:33Z</dcterms:created>
  <dcterms:modified xsi:type="dcterms:W3CDTF">2015-07-16T12:11:19Z</dcterms:modified>
  <cp:category/>
  <cp:version/>
  <cp:contentType/>
  <cp:contentStatus/>
</cp:coreProperties>
</file>